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275" windowHeight="8220"/>
  </bookViews>
  <sheets>
    <sheet name="Cost" sheetId="1" r:id="rId1"/>
  </sheets>
  <calcPr calcId="145621"/>
</workbook>
</file>

<file path=xl/calcChain.xml><?xml version="1.0" encoding="utf-8"?>
<calcChain xmlns="http://schemas.openxmlformats.org/spreadsheetml/2006/main">
  <c r="E19" i="1" l="1"/>
  <c r="E20" i="1" s="1"/>
  <c r="E14" i="1"/>
  <c r="E13" i="1"/>
  <c r="E15" i="1" s="1"/>
  <c r="E8" i="1"/>
  <c r="E7" i="1"/>
  <c r="E6" i="1"/>
  <c r="E5" i="1"/>
  <c r="E4" i="1"/>
  <c r="E9" i="1" l="1"/>
  <c r="C31" i="1" s="1"/>
  <c r="E31" i="1" s="1"/>
  <c r="C25" i="1"/>
  <c r="E25" i="1" s="1"/>
  <c r="C32" i="1"/>
  <c r="E32" i="1" s="1"/>
  <c r="C26" i="1"/>
  <c r="E26" i="1" s="1"/>
  <c r="C33" i="1"/>
  <c r="E33" i="1" s="1"/>
  <c r="C24" i="1"/>
  <c r="E24" i="1" s="1"/>
  <c r="E27" i="1" s="1"/>
  <c r="E34" i="1" l="1"/>
</calcChain>
</file>

<file path=xl/sharedStrings.xml><?xml version="1.0" encoding="utf-8"?>
<sst xmlns="http://schemas.openxmlformats.org/spreadsheetml/2006/main" count="82" uniqueCount="48">
  <si>
    <t>Subtotal</t>
    <phoneticPr fontId="2" type="noConversion"/>
  </si>
  <si>
    <t>Rod Transpotation Cost</t>
    <phoneticPr fontId="2" type="noConversion"/>
  </si>
  <si>
    <t>1</t>
    <phoneticPr fontId="2" type="noConversion"/>
  </si>
  <si>
    <t>Ferry to/from Leyte-Cebu</t>
    <phoneticPr fontId="2" type="noConversion"/>
  </si>
  <si>
    <t>2</t>
  </si>
  <si>
    <t>2</t>
    <phoneticPr fontId="2" type="noConversion"/>
  </si>
  <si>
    <t>Hotel in Cebu</t>
    <phoneticPr fontId="2" type="noConversion"/>
  </si>
  <si>
    <t>Item</t>
    <phoneticPr fontId="2" type="noConversion"/>
  </si>
  <si>
    <t>Description</t>
    <phoneticPr fontId="2" type="noConversion"/>
  </si>
  <si>
    <t>Qty</t>
    <phoneticPr fontId="2" type="noConversion"/>
  </si>
  <si>
    <t>Note</t>
    <phoneticPr fontId="2" type="noConversion"/>
  </si>
  <si>
    <t>Round Trip</t>
    <phoneticPr fontId="2" type="noConversion"/>
  </si>
  <si>
    <t>Cost</t>
    <phoneticPr fontId="2" type="noConversion"/>
  </si>
  <si>
    <t>3</t>
  </si>
  <si>
    <t>4</t>
  </si>
  <si>
    <t>5</t>
  </si>
  <si>
    <t>One Day's Per Diem</t>
    <phoneticPr fontId="2" type="noConversion"/>
  </si>
  <si>
    <t>Two Days</t>
    <phoneticPr fontId="2" type="noConversion"/>
  </si>
  <si>
    <t>Two Nights</t>
    <phoneticPr fontId="2" type="noConversion"/>
  </si>
  <si>
    <t>Airfare to/from Cebu to Taipei</t>
    <phoneticPr fontId="2" type="noConversion"/>
  </si>
  <si>
    <t>Total</t>
    <phoneticPr fontId="2" type="noConversion"/>
  </si>
  <si>
    <t>Total</t>
    <phoneticPr fontId="2" type="noConversion"/>
  </si>
  <si>
    <t>Rod Daily Cost</t>
    <phoneticPr fontId="2" type="noConversion"/>
  </si>
  <si>
    <t>Item</t>
    <phoneticPr fontId="2" type="noConversion"/>
  </si>
  <si>
    <t>Description</t>
    <phoneticPr fontId="2" type="noConversion"/>
  </si>
  <si>
    <t>Cost</t>
    <phoneticPr fontId="2" type="noConversion"/>
  </si>
  <si>
    <t>Qty</t>
    <phoneticPr fontId="2" type="noConversion"/>
  </si>
  <si>
    <t>Subtotal</t>
    <phoneticPr fontId="2" type="noConversion"/>
  </si>
  <si>
    <t>Note</t>
    <phoneticPr fontId="2" type="noConversion"/>
  </si>
  <si>
    <t>1</t>
    <phoneticPr fontId="2" type="noConversion"/>
  </si>
  <si>
    <t>Hotel (Sun World Dynasty)</t>
    <phoneticPr fontId="2" type="noConversion"/>
  </si>
  <si>
    <t>Daily Rate</t>
    <phoneticPr fontId="2" type="noConversion"/>
  </si>
  <si>
    <t>One Days Per Diem</t>
    <phoneticPr fontId="2" type="noConversion"/>
  </si>
  <si>
    <t>Rod Daily Labor Cost</t>
    <phoneticPr fontId="2" type="noConversion"/>
  </si>
  <si>
    <t>Daily Labor Rate</t>
    <phoneticPr fontId="2" type="noConversion"/>
  </si>
  <si>
    <t>Two Visits Per Year Service Cost (Total 14 Days)</t>
    <phoneticPr fontId="2" type="noConversion"/>
  </si>
  <si>
    <t>2 Trips</t>
    <phoneticPr fontId="2" type="noConversion"/>
  </si>
  <si>
    <t>Rod Daily</t>
    <phoneticPr fontId="2" type="noConversion"/>
  </si>
  <si>
    <t>Rod Labor</t>
    <phoneticPr fontId="2" type="noConversion"/>
  </si>
  <si>
    <t>Total:</t>
    <phoneticPr fontId="2" type="noConversion"/>
  </si>
  <si>
    <t>18 Nights (14 Working Days, 4 Days Weekend)</t>
    <phoneticPr fontId="2" type="noConversion"/>
  </si>
  <si>
    <t>14 Days</t>
    <phoneticPr fontId="2" type="noConversion"/>
  </si>
  <si>
    <t>Visit to Evaluate System Service Requirements (1 Week)</t>
  </si>
  <si>
    <t>6 Nights (5 Working Days+1 Extra on Arrival</t>
  </si>
  <si>
    <t>1 Trip</t>
  </si>
  <si>
    <t>5 Days</t>
  </si>
  <si>
    <t>Rod Transportation</t>
  </si>
  <si>
    <t>Taxi to/from TPE to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</si>
</sst>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NTD&quot;* #,##0.00_-;\-&quot;NTD&quot;* #,##0.00_-;_-&quot;NTD&quot;* &quot;-&quot;??_-;_-@_-"/>
    <numFmt numFmtId="165" formatCode="_-* #,##0.00_-;\-* #,##0.00_-;_-* &quot;-&quot;??_-;_-@_-"/>
    <numFmt numFmtId="166" formatCode="&quot;US$&quot;#,##0_);[Red]\(&quot;US$&quot;#,##0\)"/>
    <numFmt numFmtId="167" formatCode="&quot;US$&quot;#,##0.00_);[Red]\(&quot;US$&quot;#,##0.00\)"/>
    <numFmt numFmtId="168" formatCode="&quot;NTD&quot;#,##0.00_);[Red]\(&quot;NTD&quot;#,##0.00\)"/>
    <numFmt numFmtId="169" formatCode="_([$$-409]* #,##0.00_);_([$$-409]* \(#,##0.00\);_([$$-409]* &quot;-&quot;??_);_(@_)"/>
  </numFmts>
  <fonts count="8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65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65" fontId="3" fillId="0" borderId="0" xfId="1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165" fontId="3" fillId="0" borderId="1" xfId="1" applyFont="1" applyBorder="1">
      <alignment vertical="center"/>
    </xf>
    <xf numFmtId="0" fontId="3" fillId="0" borderId="0" xfId="0" applyFont="1" applyBorder="1">
      <alignment vertical="center"/>
    </xf>
    <xf numFmtId="165" fontId="3" fillId="0" borderId="0" xfId="1" applyFont="1" applyBorder="1">
      <alignment vertical="center"/>
    </xf>
    <xf numFmtId="165" fontId="3" fillId="0" borderId="0" xfId="1" applyFont="1" applyBorder="1" applyAlignment="1">
      <alignment horizontal="right" vertical="center"/>
    </xf>
    <xf numFmtId="0" fontId="3" fillId="0" borderId="0" xfId="0" quotePrefix="1" applyFont="1">
      <alignment vertical="center"/>
    </xf>
    <xf numFmtId="166" fontId="3" fillId="0" borderId="0" xfId="0" applyNumberFormat="1" applyFont="1">
      <alignment vertical="center"/>
    </xf>
    <xf numFmtId="167" fontId="3" fillId="0" borderId="0" xfId="0" applyNumberFormat="1" applyFont="1">
      <alignment vertical="center"/>
    </xf>
    <xf numFmtId="0" fontId="3" fillId="0" borderId="1" xfId="0" quotePrefix="1" applyFont="1" applyBorder="1">
      <alignment vertical="center"/>
    </xf>
    <xf numFmtId="167" fontId="3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164" fontId="5" fillId="0" borderId="0" xfId="1" applyNumberFormat="1" applyFont="1">
      <alignment vertical="center"/>
    </xf>
    <xf numFmtId="0" fontId="6" fillId="0" borderId="2" xfId="0" applyFont="1" applyBorder="1">
      <alignment vertical="center"/>
    </xf>
    <xf numFmtId="166" fontId="3" fillId="0" borderId="1" xfId="0" applyNumberFormat="1" applyFont="1" applyBorder="1">
      <alignment vertical="center"/>
    </xf>
    <xf numFmtId="168" fontId="3" fillId="0" borderId="0" xfId="0" applyNumberFormat="1" applyFont="1" applyBorder="1">
      <alignment vertical="center"/>
    </xf>
    <xf numFmtId="167" fontId="3" fillId="0" borderId="0" xfId="0" applyNumberFormat="1" applyFont="1" applyBorder="1">
      <alignment vertical="center"/>
    </xf>
    <xf numFmtId="169" fontId="3" fillId="0" borderId="0" xfId="0" applyNumberFormat="1" applyFont="1">
      <alignment vertical="center"/>
    </xf>
    <xf numFmtId="169" fontId="7" fillId="0" borderId="0" xfId="0" applyNumberFormat="1" applyFont="1">
      <alignment vertical="center"/>
    </xf>
    <xf numFmtId="3" fontId="3" fillId="0" borderId="0" xfId="1" applyNumberFormat="1" applyFont="1">
      <alignment vertical="center"/>
    </xf>
    <xf numFmtId="3" fontId="3" fillId="0" borderId="1" xfId="1" applyNumberFormat="1" applyFont="1" applyBorder="1">
      <alignment vertical="center"/>
    </xf>
    <xf numFmtId="3" fontId="3" fillId="0" borderId="0" xfId="1" applyNumberFormat="1" applyFont="1" applyBorder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8" sqref="C8"/>
    </sheetView>
  </sheetViews>
  <sheetFormatPr defaultRowHeight="15.75"/>
  <cols>
    <col min="1" max="1" width="6.625" style="1" customWidth="1"/>
    <col min="2" max="2" width="30.625" style="1" customWidth="1"/>
    <col min="3" max="3" width="12.125" style="1" customWidth="1"/>
    <col min="4" max="4" width="7.375" style="1" customWidth="1"/>
    <col min="5" max="5" width="15.375" style="1" customWidth="1"/>
    <col min="6" max="6" width="11.875" style="1" bestFit="1" customWidth="1"/>
    <col min="7" max="7" width="9.125" style="1" customWidth="1"/>
    <col min="8" max="8" width="13.625" style="1" bestFit="1" customWidth="1"/>
    <col min="9" max="16384" width="9" style="1"/>
  </cols>
  <sheetData>
    <row r="1" spans="1:6" ht="21">
      <c r="A1" s="2"/>
    </row>
    <row r="2" spans="1:6" ht="18.75">
      <c r="A2" s="4" t="s">
        <v>1</v>
      </c>
    </row>
    <row r="3" spans="1:6" s="15" customFormat="1">
      <c r="A3" s="17" t="s">
        <v>7</v>
      </c>
      <c r="B3" s="17" t="s">
        <v>8</v>
      </c>
      <c r="C3" s="17" t="s">
        <v>12</v>
      </c>
      <c r="D3" s="17" t="s">
        <v>9</v>
      </c>
      <c r="E3" s="17" t="s">
        <v>0</v>
      </c>
      <c r="F3" s="17" t="s">
        <v>10</v>
      </c>
    </row>
    <row r="4" spans="1:6">
      <c r="A4" s="10" t="s">
        <v>2</v>
      </c>
      <c r="B4" s="1" t="s">
        <v>3</v>
      </c>
      <c r="C4" s="12">
        <v>90</v>
      </c>
      <c r="D4" s="23">
        <v>1</v>
      </c>
      <c r="E4" s="12">
        <f>C4*D4</f>
        <v>90</v>
      </c>
      <c r="F4" s="1" t="s">
        <v>11</v>
      </c>
    </row>
    <row r="5" spans="1:6">
      <c r="A5" s="10" t="s">
        <v>5</v>
      </c>
      <c r="B5" s="1" t="s">
        <v>6</v>
      </c>
      <c r="C5" s="12">
        <v>65</v>
      </c>
      <c r="D5" s="23">
        <v>2</v>
      </c>
      <c r="E5" s="12">
        <f t="shared" ref="E5:E8" si="0">C5*D5</f>
        <v>130</v>
      </c>
      <c r="F5" s="1" t="s">
        <v>18</v>
      </c>
    </row>
    <row r="6" spans="1:6">
      <c r="A6" s="10" t="s">
        <v>13</v>
      </c>
      <c r="B6" s="1" t="s">
        <v>16</v>
      </c>
      <c r="C6" s="12">
        <v>75</v>
      </c>
      <c r="D6" s="23">
        <v>2</v>
      </c>
      <c r="E6" s="12">
        <f t="shared" si="0"/>
        <v>150</v>
      </c>
      <c r="F6" s="1" t="s">
        <v>17</v>
      </c>
    </row>
    <row r="7" spans="1:6">
      <c r="A7" s="10" t="s">
        <v>14</v>
      </c>
      <c r="B7" s="1" t="s">
        <v>47</v>
      </c>
      <c r="C7" s="12">
        <v>95</v>
      </c>
      <c r="D7" s="25">
        <v>1</v>
      </c>
      <c r="E7" s="12">
        <f t="shared" si="0"/>
        <v>95</v>
      </c>
      <c r="F7" s="1" t="s">
        <v>11</v>
      </c>
    </row>
    <row r="8" spans="1:6" ht="16.5" thickBot="1">
      <c r="A8" s="13" t="s">
        <v>15</v>
      </c>
      <c r="B8" s="5" t="s">
        <v>19</v>
      </c>
      <c r="C8" s="14">
        <v>440</v>
      </c>
      <c r="D8" s="24">
        <v>1</v>
      </c>
      <c r="E8" s="14">
        <f t="shared" si="0"/>
        <v>440</v>
      </c>
      <c r="F8" s="5" t="s">
        <v>11</v>
      </c>
    </row>
    <row r="9" spans="1:6" ht="16.5" thickTop="1">
      <c r="D9" s="1" t="s">
        <v>20</v>
      </c>
      <c r="E9" s="12">
        <f>SUM(E4:E8)</f>
        <v>905</v>
      </c>
    </row>
    <row r="10" spans="1:6" s="4" customFormat="1" ht="18.75">
      <c r="A10" s="1"/>
      <c r="B10" s="1"/>
      <c r="C10" s="1"/>
      <c r="D10" s="1"/>
      <c r="E10" s="1"/>
      <c r="F10" s="1"/>
    </row>
    <row r="11" spans="1:6" s="15" customFormat="1" ht="18.75">
      <c r="A11" s="4" t="s">
        <v>22</v>
      </c>
      <c r="B11" s="4"/>
      <c r="C11" s="4"/>
      <c r="D11" s="4"/>
      <c r="E11" s="16"/>
      <c r="F11" s="4"/>
    </row>
    <row r="12" spans="1:6">
      <c r="A12" s="17" t="s">
        <v>23</v>
      </c>
      <c r="B12" s="17" t="s">
        <v>24</v>
      </c>
      <c r="C12" s="17" t="s">
        <v>25</v>
      </c>
      <c r="D12" s="17" t="s">
        <v>26</v>
      </c>
      <c r="E12" s="17" t="s">
        <v>27</v>
      </c>
      <c r="F12" s="17" t="s">
        <v>28</v>
      </c>
    </row>
    <row r="13" spans="1:6">
      <c r="A13" s="10" t="s">
        <v>29</v>
      </c>
      <c r="B13" s="1" t="s">
        <v>30</v>
      </c>
      <c r="C13" s="11">
        <v>120</v>
      </c>
      <c r="D13" s="3">
        <v>1</v>
      </c>
      <c r="E13" s="12">
        <f t="shared" ref="E13:E14" si="1">C13*D13</f>
        <v>120</v>
      </c>
      <c r="F13" s="1" t="s">
        <v>31</v>
      </c>
    </row>
    <row r="14" spans="1:6" ht="16.5" thickBot="1">
      <c r="A14" s="13" t="s">
        <v>4</v>
      </c>
      <c r="B14" s="5" t="s">
        <v>32</v>
      </c>
      <c r="C14" s="18">
        <v>75</v>
      </c>
      <c r="D14" s="6">
        <v>1</v>
      </c>
      <c r="E14" s="14">
        <f t="shared" si="1"/>
        <v>75</v>
      </c>
      <c r="F14" s="5" t="s">
        <v>31</v>
      </c>
    </row>
    <row r="15" spans="1:6" ht="16.5" thickTop="1">
      <c r="D15" s="1" t="s">
        <v>21</v>
      </c>
      <c r="E15" s="12">
        <f>SUM(E11:E14)</f>
        <v>195</v>
      </c>
    </row>
    <row r="16" spans="1:6" s="4" customFormat="1" ht="18.75">
      <c r="A16" s="1"/>
      <c r="B16" s="1"/>
      <c r="C16" s="1"/>
      <c r="D16" s="1"/>
      <c r="E16" s="1"/>
      <c r="F16" s="1"/>
    </row>
    <row r="17" spans="1:9" s="15" customFormat="1" ht="18.75">
      <c r="A17" s="4" t="s">
        <v>33</v>
      </c>
      <c r="B17" s="4"/>
      <c r="C17" s="4"/>
      <c r="D17" s="4"/>
      <c r="E17" s="16"/>
      <c r="F17" s="4"/>
    </row>
    <row r="18" spans="1:9">
      <c r="A18" s="17" t="s">
        <v>23</v>
      </c>
      <c r="B18" s="17" t="s">
        <v>24</v>
      </c>
      <c r="C18" s="17" t="s">
        <v>25</v>
      </c>
      <c r="D18" s="17" t="s">
        <v>26</v>
      </c>
      <c r="E18" s="17" t="s">
        <v>27</v>
      </c>
      <c r="F18" s="17" t="s">
        <v>28</v>
      </c>
    </row>
    <row r="19" spans="1:9" ht="16.5" thickBot="1">
      <c r="A19" s="13" t="s">
        <v>29</v>
      </c>
      <c r="B19" s="5" t="s">
        <v>34</v>
      </c>
      <c r="C19" s="18">
        <v>680</v>
      </c>
      <c r="D19" s="6">
        <v>1</v>
      </c>
      <c r="E19" s="14">
        <f t="shared" ref="E19" si="2">C19*D19</f>
        <v>680</v>
      </c>
      <c r="F19" s="5" t="s">
        <v>31</v>
      </c>
    </row>
    <row r="20" spans="1:9" ht="16.5" thickTop="1">
      <c r="D20" s="1" t="s">
        <v>21</v>
      </c>
      <c r="E20" s="12">
        <f>SUM(E17:E19)</f>
        <v>680</v>
      </c>
    </row>
    <row r="21" spans="1:9" s="4" customFormat="1" ht="18.75">
      <c r="A21" s="1"/>
      <c r="B21" s="1"/>
      <c r="C21" s="1"/>
      <c r="D21" s="1"/>
      <c r="E21" s="1"/>
      <c r="F21" s="1"/>
    </row>
    <row r="22" spans="1:9" s="15" customFormat="1" ht="18.75">
      <c r="A22" s="4" t="s">
        <v>35</v>
      </c>
      <c r="B22" s="4"/>
      <c r="C22" s="4"/>
      <c r="D22" s="4"/>
      <c r="E22" s="4"/>
      <c r="F22" s="4"/>
    </row>
    <row r="23" spans="1:9">
      <c r="A23" s="17" t="s">
        <v>23</v>
      </c>
      <c r="B23" s="17" t="s">
        <v>24</v>
      </c>
      <c r="C23" s="17" t="s">
        <v>25</v>
      </c>
      <c r="D23" s="17" t="s">
        <v>26</v>
      </c>
      <c r="E23" s="17" t="s">
        <v>27</v>
      </c>
      <c r="F23" s="17" t="s">
        <v>28</v>
      </c>
      <c r="H23" s="3"/>
    </row>
    <row r="24" spans="1:9">
      <c r="A24" s="10" t="s">
        <v>29</v>
      </c>
      <c r="B24" s="1" t="s">
        <v>46</v>
      </c>
      <c r="C24" s="12">
        <f>E9</f>
        <v>905</v>
      </c>
      <c r="D24" s="3">
        <v>2</v>
      </c>
      <c r="E24" s="21">
        <f t="shared" ref="E24:E26" si="3">C24*D24</f>
        <v>1810</v>
      </c>
      <c r="F24" s="1" t="s">
        <v>36</v>
      </c>
      <c r="H24" s="3"/>
    </row>
    <row r="25" spans="1:9" s="7" customFormat="1">
      <c r="A25" s="10" t="s">
        <v>4</v>
      </c>
      <c r="B25" s="1" t="s">
        <v>37</v>
      </c>
      <c r="C25" s="12">
        <f>E15</f>
        <v>195</v>
      </c>
      <c r="D25" s="3">
        <v>18</v>
      </c>
      <c r="E25" s="21">
        <f t="shared" si="3"/>
        <v>3510</v>
      </c>
      <c r="F25" s="1" t="s">
        <v>40</v>
      </c>
      <c r="H25" s="1"/>
    </row>
    <row r="26" spans="1:9" s="7" customFormat="1">
      <c r="A26" s="10" t="s">
        <v>13</v>
      </c>
      <c r="B26" s="7" t="s">
        <v>38</v>
      </c>
      <c r="C26" s="20">
        <f>E20</f>
        <v>680</v>
      </c>
      <c r="D26" s="8">
        <v>14</v>
      </c>
      <c r="E26" s="21">
        <f t="shared" si="3"/>
        <v>9520</v>
      </c>
      <c r="F26" s="7" t="s">
        <v>41</v>
      </c>
      <c r="H26" s="1"/>
    </row>
    <row r="27" spans="1:9">
      <c r="A27" s="10"/>
      <c r="B27" s="7"/>
      <c r="C27" s="19"/>
      <c r="D27" s="9" t="s">
        <v>39</v>
      </c>
      <c r="E27" s="22">
        <f>SUM(E24:E26)</f>
        <v>14840</v>
      </c>
      <c r="F27" s="7"/>
    </row>
    <row r="28" spans="1:9" ht="18.75">
      <c r="G28" s="4"/>
      <c r="H28" s="4"/>
      <c r="I28" s="4"/>
    </row>
    <row r="29" spans="1:9" ht="18.75">
      <c r="A29" s="4" t="s">
        <v>42</v>
      </c>
      <c r="B29" s="4"/>
      <c r="C29" s="4"/>
      <c r="D29" s="4"/>
      <c r="E29" s="4"/>
      <c r="F29" s="4"/>
      <c r="G29" s="15"/>
      <c r="H29" s="15"/>
      <c r="I29" s="15"/>
    </row>
    <row r="30" spans="1:9">
      <c r="A30" s="17" t="s">
        <v>7</v>
      </c>
      <c r="B30" s="17" t="s">
        <v>8</v>
      </c>
      <c r="C30" s="17" t="s">
        <v>12</v>
      </c>
      <c r="D30" s="17" t="s">
        <v>9</v>
      </c>
      <c r="E30" s="17" t="s">
        <v>0</v>
      </c>
      <c r="F30" s="17" t="s">
        <v>10</v>
      </c>
      <c r="H30" s="3"/>
    </row>
    <row r="31" spans="1:9">
      <c r="A31" s="10" t="s">
        <v>2</v>
      </c>
      <c r="B31" s="1" t="s">
        <v>46</v>
      </c>
      <c r="C31" s="12">
        <f>E9</f>
        <v>905</v>
      </c>
      <c r="D31" s="3">
        <v>1</v>
      </c>
      <c r="E31" s="21">
        <f t="shared" ref="E31:E33" si="4">C31*D31</f>
        <v>905</v>
      </c>
      <c r="F31" s="1" t="s">
        <v>44</v>
      </c>
      <c r="H31" s="3"/>
    </row>
    <row r="32" spans="1:9">
      <c r="A32" s="10" t="s">
        <v>4</v>
      </c>
      <c r="B32" s="1" t="s">
        <v>37</v>
      </c>
      <c r="C32" s="12">
        <f>E15</f>
        <v>195</v>
      </c>
      <c r="D32" s="3">
        <v>6</v>
      </c>
      <c r="E32" s="21">
        <f t="shared" si="4"/>
        <v>1170</v>
      </c>
      <c r="F32" s="1" t="s">
        <v>43</v>
      </c>
      <c r="G32" s="7"/>
      <c r="I32" s="7"/>
    </row>
    <row r="33" spans="1:9">
      <c r="A33" s="10" t="s">
        <v>13</v>
      </c>
      <c r="B33" s="7" t="s">
        <v>38</v>
      </c>
      <c r="C33" s="20">
        <f>E20</f>
        <v>680</v>
      </c>
      <c r="D33" s="8">
        <v>5</v>
      </c>
      <c r="E33" s="21">
        <f t="shared" si="4"/>
        <v>3400</v>
      </c>
      <c r="F33" s="7" t="s">
        <v>45</v>
      </c>
      <c r="G33" s="7"/>
      <c r="I33" s="7"/>
    </row>
    <row r="34" spans="1:9">
      <c r="A34" s="10"/>
      <c r="B34" s="7"/>
      <c r="C34" s="19"/>
      <c r="D34" s="9" t="s">
        <v>39</v>
      </c>
      <c r="E34" s="22">
        <f>SUM(E31:E33)</f>
        <v>5475</v>
      </c>
      <c r="F34" s="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Ko</dc:creator>
  <cp:lastModifiedBy>Rod</cp:lastModifiedBy>
  <cp:lastPrinted>2014-03-10T07:49:59Z</cp:lastPrinted>
  <dcterms:created xsi:type="dcterms:W3CDTF">2014-03-07T03:28:13Z</dcterms:created>
  <dcterms:modified xsi:type="dcterms:W3CDTF">2015-11-03T09:22:38Z</dcterms:modified>
</cp:coreProperties>
</file>