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0" yWindow="120" windowWidth="19440" windowHeight="124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Sheet1!$B$2:$I$26</definedName>
  </definedNames>
  <calcPr calcId="145621"/>
</workbook>
</file>

<file path=xl/calcChain.xml><?xml version="1.0" encoding="utf-8"?>
<calcChain xmlns="http://schemas.openxmlformats.org/spreadsheetml/2006/main">
  <c r="F18" i="1" l="1"/>
  <c r="E18" i="1"/>
  <c r="H19" i="1" l="1"/>
  <c r="G19" i="1" s="1"/>
  <c r="I20" i="1" l="1"/>
  <c r="G15" i="1" l="1"/>
  <c r="F15" i="1"/>
  <c r="H17" i="1" l="1"/>
  <c r="G17" i="1" s="1"/>
  <c r="D17" i="1"/>
  <c r="E17" i="1" s="1"/>
  <c r="F17" i="1" s="1"/>
  <c r="D20" i="1" l="1"/>
  <c r="E20" i="1" s="1"/>
  <c r="F20" i="1" s="1"/>
  <c r="H18" i="1"/>
  <c r="G18" i="1" s="1"/>
  <c r="H14" i="1"/>
  <c r="G14" i="1" s="1"/>
  <c r="D14" i="1"/>
  <c r="E14" i="1" s="1"/>
  <c r="F14" i="1" s="1"/>
  <c r="D12" i="1" l="1"/>
  <c r="E12" i="1" s="1"/>
  <c r="F12" i="1" s="1"/>
  <c r="H12" i="1"/>
  <c r="G12" i="1" s="1"/>
  <c r="D16" i="1" l="1"/>
  <c r="F16" i="1" s="1"/>
  <c r="G16" i="1" s="1"/>
  <c r="H11" i="1" l="1"/>
  <c r="G11" i="1" s="1"/>
  <c r="D11" i="1"/>
  <c r="E11" i="1" s="1"/>
  <c r="F11" i="1" s="1"/>
  <c r="D10" i="1"/>
  <c r="D13" i="1"/>
  <c r="E13" i="1" s="1"/>
  <c r="F13" i="1" s="1"/>
  <c r="H13" i="1"/>
  <c r="G13" i="1" s="1"/>
  <c r="H9" i="1"/>
  <c r="G9" i="1" s="1"/>
  <c r="D9" i="1"/>
  <c r="E9" i="1" s="1"/>
  <c r="F9" i="1" s="1"/>
  <c r="H8" i="1"/>
  <c r="G8" i="1" s="1"/>
  <c r="D8" i="1"/>
  <c r="E8" i="1" s="1"/>
  <c r="F8" i="1" s="1"/>
  <c r="E10" i="1" l="1"/>
  <c r="F10" i="1" s="1"/>
  <c r="D7" i="1"/>
  <c r="E7" i="1" s="1"/>
  <c r="F7" i="1" s="1"/>
  <c r="H10" i="1"/>
  <c r="G10" i="1" s="1"/>
  <c r="H7" i="1"/>
  <c r="G7" i="1" s="1"/>
  <c r="H20" i="1" l="1"/>
  <c r="G20" i="1" s="1"/>
</calcChain>
</file>

<file path=xl/sharedStrings.xml><?xml version="1.0" encoding="utf-8"?>
<sst xmlns="http://schemas.openxmlformats.org/spreadsheetml/2006/main" count="43" uniqueCount="39">
  <si>
    <t>Minneapolis</t>
  </si>
  <si>
    <t>Taipei</t>
  </si>
  <si>
    <t xml:space="preserve">Check in </t>
  </si>
  <si>
    <t>Check out</t>
  </si>
  <si>
    <t>Tayih Landis Hotel</t>
  </si>
  <si>
    <t>Tyrone Lang</t>
  </si>
  <si>
    <t>Novatel (airport)</t>
  </si>
  <si>
    <t>Dave Kusner</t>
  </si>
  <si>
    <t>Isaac contact number</t>
  </si>
  <si>
    <t>886-953-200-543</t>
  </si>
  <si>
    <t>Kenny contact number</t>
  </si>
  <si>
    <t>886-911-815-381</t>
  </si>
  <si>
    <t>Departure</t>
  </si>
  <si>
    <t xml:space="preserve">Arrival </t>
  </si>
  <si>
    <t>One night</t>
  </si>
  <si>
    <t xml:space="preserve">Departure/Arrival </t>
  </si>
  <si>
    <t>Taipei/Minneapolis</t>
  </si>
  <si>
    <t>*City Lake Hotel</t>
  </si>
  <si>
    <t>Jim Brown</t>
  </si>
  <si>
    <t>Tentative</t>
  </si>
  <si>
    <t>1-952-261-3834</t>
  </si>
  <si>
    <t>Jake Hildebrandt</t>
  </si>
  <si>
    <t xml:space="preserve">Don Johnson </t>
  </si>
  <si>
    <t>On site now</t>
  </si>
  <si>
    <t>Rory Shanahan</t>
    <phoneticPr fontId="1" type="noConversion"/>
  </si>
  <si>
    <t>Tom Bittner</t>
    <phoneticPr fontId="1" type="noConversion"/>
  </si>
  <si>
    <t>Tayih Landis Hotel</t>
    <phoneticPr fontId="1" type="noConversion"/>
  </si>
  <si>
    <t>Michael Baumann</t>
  </si>
  <si>
    <t>Lance Drusch</t>
  </si>
  <si>
    <t>Don Johnson</t>
  </si>
  <si>
    <t>Brad Thoen</t>
  </si>
  <si>
    <t>Marlin Sunderman</t>
  </si>
  <si>
    <t>Lance will go straight to Landis on arrival,   he leaves for Korea on the 26th.</t>
  </si>
  <si>
    <t>Mike Nemeth</t>
  </si>
  <si>
    <t>Michael is travelling from California and does not need to stay at Novatel</t>
  </si>
  <si>
    <t>Rod Larson</t>
  </si>
  <si>
    <t>Isaac will be gone on military service from Feb 5-19</t>
  </si>
  <si>
    <t>Jim and Don may extend trips depending on site progress</t>
  </si>
  <si>
    <t>Trip Schedules for South Branch   - Rev AF  Feb 6,  2017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</si>
</sst>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09]d\-mmm\-yy;@"/>
  </numFmts>
  <fonts count="6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name val="新細明體"/>
      <family val="1"/>
      <charset val="136"/>
      <scheme val="minor"/>
    </font>
    <font>
      <b/>
      <sz val="16"/>
      <name val="新細明體"/>
      <family val="2"/>
      <scheme val="minor"/>
    </font>
    <font>
      <b/>
      <sz val="16"/>
      <name val="新細明體"/>
      <family val="1"/>
      <charset val="136"/>
      <scheme val="minor"/>
    </font>
    <font>
      <sz val="11"/>
      <color rgb="FFC00000"/>
      <name val="新細明體"/>
      <family val="1"/>
      <charset val="136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176" fontId="2" fillId="3" borderId="0" xfId="0" applyNumberFormat="1" applyFont="1" applyFill="1" applyBorder="1" applyAlignment="1">
      <alignment horizontal="center"/>
    </xf>
    <xf numFmtId="176" fontId="2" fillId="3" borderId="4" xfId="0" applyNumberFormat="1" applyFont="1" applyFill="1" applyBorder="1" applyAlignment="1">
      <alignment horizontal="center"/>
    </xf>
    <xf numFmtId="15" fontId="2" fillId="3" borderId="5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/>
    </xf>
    <xf numFmtId="176" fontId="2" fillId="4" borderId="4" xfId="0" applyNumberFormat="1" applyFont="1" applyFill="1" applyBorder="1" applyAlignment="1">
      <alignment horizontal="center"/>
    </xf>
    <xf numFmtId="176" fontId="2" fillId="4" borderId="0" xfId="0" applyNumberFormat="1" applyFont="1" applyFill="1" applyBorder="1" applyAlignment="1">
      <alignment horizontal="center"/>
    </xf>
    <xf numFmtId="15" fontId="2" fillId="4" borderId="5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76" fontId="2" fillId="2" borderId="4" xfId="0" applyNumberFormat="1" applyFont="1" applyFill="1" applyBorder="1" applyAlignment="1">
      <alignment horizontal="center"/>
    </xf>
    <xf numFmtId="176" fontId="2" fillId="2" borderId="0" xfId="0" applyNumberFormat="1" applyFont="1" applyFill="1" applyBorder="1" applyAlignment="1">
      <alignment horizontal="center"/>
    </xf>
    <xf numFmtId="15" fontId="2" fillId="2" borderId="5" xfId="0" applyNumberFormat="1" applyFont="1" applyFill="1" applyBorder="1" applyAlignment="1">
      <alignment horizontal="center"/>
    </xf>
    <xf numFmtId="176" fontId="2" fillId="0" borderId="2" xfId="0" applyNumberFormat="1" applyFont="1" applyFill="1" applyBorder="1" applyAlignment="1">
      <alignment horizontal="center"/>
    </xf>
    <xf numFmtId="15" fontId="2" fillId="0" borderId="3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76" fontId="2" fillId="5" borderId="4" xfId="0" applyNumberFormat="1" applyFont="1" applyFill="1" applyBorder="1" applyAlignment="1">
      <alignment horizontal="center"/>
    </xf>
    <xf numFmtId="176" fontId="2" fillId="5" borderId="0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176" fontId="2" fillId="6" borderId="4" xfId="0" applyNumberFormat="1" applyFont="1" applyFill="1" applyBorder="1" applyAlignment="1">
      <alignment horizontal="center"/>
    </xf>
    <xf numFmtId="176" fontId="2" fillId="6" borderId="0" xfId="0" applyNumberFormat="1" applyFont="1" applyFill="1" applyBorder="1" applyAlignment="1">
      <alignment horizontal="center"/>
    </xf>
    <xf numFmtId="15" fontId="2" fillId="6" borderId="5" xfId="0" applyNumberFormat="1" applyFont="1" applyFill="1" applyBorder="1" applyAlignment="1">
      <alignment horizontal="center"/>
    </xf>
    <xf numFmtId="0" fontId="2" fillId="6" borderId="0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176" fontId="2" fillId="0" borderId="0" xfId="0" applyNumberFormat="1" applyFont="1" applyFill="1" applyBorder="1" applyAlignment="1">
      <alignment horizontal="center"/>
    </xf>
    <xf numFmtId="176" fontId="2" fillId="7" borderId="0" xfId="0" applyNumberFormat="1" applyFont="1" applyFill="1" applyBorder="1" applyAlignment="1">
      <alignment horizontal="center"/>
    </xf>
    <xf numFmtId="15" fontId="2" fillId="7" borderId="5" xfId="0" applyNumberFormat="1" applyFont="1" applyFill="1" applyBorder="1" applyAlignment="1">
      <alignment horizontal="center"/>
    </xf>
    <xf numFmtId="176" fontId="2" fillId="7" borderId="0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76" fontId="2" fillId="8" borderId="2" xfId="0" applyNumberFormat="1" applyFont="1" applyFill="1" applyBorder="1" applyAlignment="1">
      <alignment horizontal="center"/>
    </xf>
    <xf numFmtId="176" fontId="5" fillId="3" borderId="0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26"/>
  <sheetViews>
    <sheetView tabSelected="1" zoomScale="85" zoomScaleNormal="85" workbookViewId="0">
      <selection activeCell="M8" sqref="M8"/>
    </sheetView>
  </sheetViews>
  <sheetFormatPr defaultColWidth="9.140625" defaultRowHeight="15.75" x14ac:dyDescent="0.25"/>
  <cols>
    <col min="1" max="1" width="1.7109375" style="4" customWidth="1"/>
    <col min="2" max="2" width="21.5703125" style="4" customWidth="1"/>
    <col min="3" max="3" width="13.140625" style="4" customWidth="1"/>
    <col min="4" max="4" width="15.140625" style="4" customWidth="1"/>
    <col min="5" max="5" width="15.28515625" style="4" customWidth="1"/>
    <col min="6" max="6" width="16.5703125" style="4" customWidth="1"/>
    <col min="7" max="7" width="18.140625" style="4" customWidth="1"/>
    <col min="8" max="8" width="16.28515625" style="4" customWidth="1"/>
    <col min="9" max="9" width="19" style="4" customWidth="1"/>
    <col min="10" max="16384" width="9.140625" style="4"/>
  </cols>
  <sheetData>
    <row r="2" spans="2:9" x14ac:dyDescent="0.25">
      <c r="B2" s="49" t="s">
        <v>38</v>
      </c>
      <c r="C2" s="50"/>
      <c r="D2" s="50"/>
      <c r="E2" s="50"/>
      <c r="F2" s="50"/>
      <c r="G2" s="50"/>
      <c r="H2" s="50"/>
      <c r="I2" s="51"/>
    </row>
    <row r="3" spans="2:9" ht="16.5" thickBot="1" x14ac:dyDescent="0.3">
      <c r="B3" s="52"/>
      <c r="C3" s="53"/>
      <c r="D3" s="53"/>
      <c r="E3" s="53"/>
      <c r="F3" s="53"/>
      <c r="G3" s="53"/>
      <c r="H3" s="53"/>
      <c r="I3" s="54"/>
    </row>
    <row r="4" spans="2:9" ht="16.5" thickTop="1" x14ac:dyDescent="0.25">
      <c r="B4" s="5"/>
      <c r="C4" s="5" t="s">
        <v>12</v>
      </c>
      <c r="D4" s="6" t="s">
        <v>13</v>
      </c>
      <c r="E4" s="6" t="s">
        <v>6</v>
      </c>
      <c r="F4" s="6" t="s">
        <v>2</v>
      </c>
      <c r="G4" s="6" t="s">
        <v>3</v>
      </c>
      <c r="H4" s="6" t="s">
        <v>6</v>
      </c>
      <c r="I4" s="7" t="s">
        <v>15</v>
      </c>
    </row>
    <row r="5" spans="2:9" x14ac:dyDescent="0.25">
      <c r="B5" s="8"/>
      <c r="C5" s="8" t="s">
        <v>0</v>
      </c>
      <c r="D5" s="9" t="s">
        <v>1</v>
      </c>
      <c r="E5" s="9" t="s">
        <v>14</v>
      </c>
      <c r="F5" s="9" t="s">
        <v>26</v>
      </c>
      <c r="G5" s="9" t="s">
        <v>4</v>
      </c>
      <c r="H5" s="9" t="s">
        <v>14</v>
      </c>
      <c r="I5" s="10" t="s">
        <v>16</v>
      </c>
    </row>
    <row r="6" spans="2:9" s="14" customFormat="1" ht="9.75" customHeight="1" x14ac:dyDescent="0.25">
      <c r="B6" s="11"/>
      <c r="C6" s="11"/>
      <c r="D6" s="12"/>
      <c r="E6" s="12"/>
      <c r="F6" s="12"/>
      <c r="G6" s="12"/>
      <c r="H6" s="12"/>
      <c r="I6" s="13"/>
    </row>
    <row r="7" spans="2:9" x14ac:dyDescent="0.25">
      <c r="B7" s="15" t="s">
        <v>22</v>
      </c>
      <c r="C7" s="16">
        <v>42757</v>
      </c>
      <c r="D7" s="17">
        <f>C7+1</f>
        <v>42758</v>
      </c>
      <c r="E7" s="17">
        <f>D7</f>
        <v>42758</v>
      </c>
      <c r="F7" s="17">
        <f t="shared" ref="F7:F8" si="0">E7+1</f>
        <v>42759</v>
      </c>
      <c r="G7" s="43">
        <f>H7</f>
        <v>42773</v>
      </c>
      <c r="H7" s="43">
        <f>I7-1</f>
        <v>42773</v>
      </c>
      <c r="I7" s="44">
        <v>42774</v>
      </c>
    </row>
    <row r="8" spans="2:9" x14ac:dyDescent="0.25">
      <c r="B8" s="15" t="s">
        <v>24</v>
      </c>
      <c r="C8" s="16">
        <v>42757</v>
      </c>
      <c r="D8" s="17">
        <f>C8+1</f>
        <v>42758</v>
      </c>
      <c r="E8" s="17">
        <f>D8</f>
        <v>42758</v>
      </c>
      <c r="F8" s="17">
        <f t="shared" si="0"/>
        <v>42759</v>
      </c>
      <c r="G8" s="17">
        <f t="shared" ref="G8" si="1">H8</f>
        <v>42775</v>
      </c>
      <c r="H8" s="17">
        <f>I8-1</f>
        <v>42775</v>
      </c>
      <c r="I8" s="18">
        <v>42776</v>
      </c>
    </row>
    <row r="9" spans="2:9" x14ac:dyDescent="0.25">
      <c r="B9" s="15" t="s">
        <v>5</v>
      </c>
      <c r="C9" s="16">
        <v>42764</v>
      </c>
      <c r="D9" s="17">
        <f t="shared" ref="D9" si="2">C9+1</f>
        <v>42765</v>
      </c>
      <c r="E9" s="17">
        <f>D9</f>
        <v>42765</v>
      </c>
      <c r="F9" s="17">
        <f t="shared" ref="F9:F10" si="3">E9+1</f>
        <v>42766</v>
      </c>
      <c r="G9" s="17">
        <f t="shared" ref="G9:G14" si="4">H9</f>
        <v>42788</v>
      </c>
      <c r="H9" s="17">
        <f>I9-1</f>
        <v>42788</v>
      </c>
      <c r="I9" s="18">
        <v>42789</v>
      </c>
    </row>
    <row r="10" spans="2:9" x14ac:dyDescent="0.25">
      <c r="B10" s="15" t="s">
        <v>21</v>
      </c>
      <c r="C10" s="16">
        <v>42766</v>
      </c>
      <c r="D10" s="17">
        <f t="shared" ref="D10:D16" si="5">C10+1</f>
        <v>42767</v>
      </c>
      <c r="E10" s="17">
        <f>D10</f>
        <v>42767</v>
      </c>
      <c r="F10" s="17">
        <f t="shared" si="3"/>
        <v>42768</v>
      </c>
      <c r="G10" s="17">
        <f t="shared" si="4"/>
        <v>42777</v>
      </c>
      <c r="H10" s="17">
        <f>I10-1</f>
        <v>42777</v>
      </c>
      <c r="I10" s="18">
        <v>42778</v>
      </c>
    </row>
    <row r="11" spans="2:9" x14ac:dyDescent="0.25">
      <c r="B11" s="15" t="s">
        <v>25</v>
      </c>
      <c r="C11" s="16">
        <v>42768</v>
      </c>
      <c r="D11" s="17">
        <f t="shared" si="5"/>
        <v>42769</v>
      </c>
      <c r="E11" s="17">
        <f>D11</f>
        <v>42769</v>
      </c>
      <c r="F11" s="17">
        <f>E11+1</f>
        <v>42770</v>
      </c>
      <c r="G11" s="17">
        <f t="shared" si="4"/>
        <v>42780</v>
      </c>
      <c r="H11" s="17">
        <f>I11-1</f>
        <v>42780</v>
      </c>
      <c r="I11" s="18">
        <v>42781</v>
      </c>
    </row>
    <row r="12" spans="2:9" x14ac:dyDescent="0.25">
      <c r="B12" s="15" t="s">
        <v>30</v>
      </c>
      <c r="C12" s="16">
        <v>42771</v>
      </c>
      <c r="D12" s="17">
        <f t="shared" ref="D12" si="6">C12+1</f>
        <v>42772</v>
      </c>
      <c r="E12" s="17">
        <f t="shared" ref="E12" si="7">D12</f>
        <v>42772</v>
      </c>
      <c r="F12" s="17">
        <f>E12+1</f>
        <v>42773</v>
      </c>
      <c r="G12" s="17">
        <f t="shared" si="4"/>
        <v>42791</v>
      </c>
      <c r="H12" s="17">
        <f t="shared" ref="H12" si="8">I12-1</f>
        <v>42791</v>
      </c>
      <c r="I12" s="18">
        <v>42792</v>
      </c>
    </row>
    <row r="13" spans="2:9" x14ac:dyDescent="0.25">
      <c r="B13" s="19" t="s">
        <v>7</v>
      </c>
      <c r="C13" s="2">
        <v>42780</v>
      </c>
      <c r="D13" s="1">
        <f t="shared" si="5"/>
        <v>42781</v>
      </c>
      <c r="E13" s="1">
        <f t="shared" ref="E13" si="9">D13</f>
        <v>42781</v>
      </c>
      <c r="F13" s="1">
        <f>E13+1</f>
        <v>42782</v>
      </c>
      <c r="G13" s="1">
        <f t="shared" si="4"/>
        <v>42801</v>
      </c>
      <c r="H13" s="1">
        <f t="shared" ref="H13:H14" si="10">I13-1</f>
        <v>42801</v>
      </c>
      <c r="I13" s="3">
        <v>42802</v>
      </c>
    </row>
    <row r="14" spans="2:9" x14ac:dyDescent="0.25">
      <c r="B14" s="19" t="s">
        <v>31</v>
      </c>
      <c r="C14" s="2">
        <v>42774</v>
      </c>
      <c r="D14" s="1">
        <f t="shared" ref="D14" si="11">C14+1</f>
        <v>42775</v>
      </c>
      <c r="E14" s="1">
        <f t="shared" ref="E14" si="12">D14</f>
        <v>42775</v>
      </c>
      <c r="F14" s="1">
        <f>E14+1</f>
        <v>42776</v>
      </c>
      <c r="G14" s="1">
        <f t="shared" si="4"/>
        <v>42794</v>
      </c>
      <c r="H14" s="1">
        <f t="shared" si="10"/>
        <v>42794</v>
      </c>
      <c r="I14" s="3">
        <v>42795</v>
      </c>
    </row>
    <row r="15" spans="2:9" x14ac:dyDescent="0.25">
      <c r="B15" s="19" t="s">
        <v>27</v>
      </c>
      <c r="C15" s="37">
        <v>42776</v>
      </c>
      <c r="D15" s="38">
        <v>42778</v>
      </c>
      <c r="E15" s="38"/>
      <c r="F15" s="38">
        <f>D15</f>
        <v>42778</v>
      </c>
      <c r="G15" s="38">
        <f>I15</f>
        <v>42796</v>
      </c>
      <c r="H15" s="38"/>
      <c r="I15" s="39">
        <v>42796</v>
      </c>
    </row>
    <row r="16" spans="2:9" x14ac:dyDescent="0.25">
      <c r="B16" s="19" t="s">
        <v>28</v>
      </c>
      <c r="C16" s="31">
        <v>42778</v>
      </c>
      <c r="D16" s="32">
        <f t="shared" si="5"/>
        <v>42779</v>
      </c>
      <c r="E16" s="1"/>
      <c r="F16" s="1">
        <f>D16</f>
        <v>42779</v>
      </c>
      <c r="G16" s="32">
        <f>F16+13</f>
        <v>42792</v>
      </c>
      <c r="H16" s="1"/>
      <c r="I16" s="3"/>
    </row>
    <row r="17" spans="2:9" x14ac:dyDescent="0.25">
      <c r="B17" s="19" t="s">
        <v>33</v>
      </c>
      <c r="C17" s="2">
        <v>42785</v>
      </c>
      <c r="D17" s="1">
        <f t="shared" ref="D17" si="13">C17+1</f>
        <v>42786</v>
      </c>
      <c r="E17" s="1">
        <f t="shared" ref="E17" si="14">D17</f>
        <v>42786</v>
      </c>
      <c r="F17" s="1">
        <f>E17+1</f>
        <v>42787</v>
      </c>
      <c r="G17" s="1">
        <f>H17</f>
        <v>42797</v>
      </c>
      <c r="H17" s="1">
        <f t="shared" ref="H17" si="15">I17-1</f>
        <v>42797</v>
      </c>
      <c r="I17" s="3">
        <v>42798</v>
      </c>
    </row>
    <row r="18" spans="2:9" x14ac:dyDescent="0.25">
      <c r="B18" s="19" t="s">
        <v>18</v>
      </c>
      <c r="C18" s="2"/>
      <c r="D18" s="48">
        <v>42792</v>
      </c>
      <c r="E18" s="48">
        <f>D18</f>
        <v>42792</v>
      </c>
      <c r="F18" s="48">
        <f>E18+1</f>
        <v>42793</v>
      </c>
      <c r="G18" s="43">
        <f t="shared" ref="G18" si="16">H18</f>
        <v>42805</v>
      </c>
      <c r="H18" s="43">
        <f t="shared" ref="H18:H19" si="17">I18-1</f>
        <v>42805</v>
      </c>
      <c r="I18" s="44">
        <v>42806</v>
      </c>
    </row>
    <row r="19" spans="2:9" x14ac:dyDescent="0.25">
      <c r="B19" s="19" t="s">
        <v>35</v>
      </c>
      <c r="C19" s="2"/>
      <c r="D19" s="1">
        <v>42792</v>
      </c>
      <c r="E19" s="1"/>
      <c r="F19" s="1"/>
      <c r="G19" s="1">
        <f>H19</f>
        <v>42825</v>
      </c>
      <c r="H19" s="1">
        <f t="shared" si="17"/>
        <v>42825</v>
      </c>
      <c r="I19" s="3">
        <v>42826</v>
      </c>
    </row>
    <row r="20" spans="2:9" x14ac:dyDescent="0.25">
      <c r="B20" s="20" t="s">
        <v>18</v>
      </c>
      <c r="C20" s="21">
        <v>42820</v>
      </c>
      <c r="D20" s="22">
        <f t="shared" ref="D20" si="18">C20+1</f>
        <v>42821</v>
      </c>
      <c r="E20" s="22">
        <f t="shared" ref="E20" si="19">D20</f>
        <v>42821</v>
      </c>
      <c r="F20" s="22">
        <f>E20+1</f>
        <v>42822</v>
      </c>
      <c r="G20" s="22">
        <f>H20</f>
        <v>42840</v>
      </c>
      <c r="H20" s="22">
        <f t="shared" ref="H20" si="20">I20-1</f>
        <v>42840</v>
      </c>
      <c r="I20" s="23">
        <f>C20+21</f>
        <v>42841</v>
      </c>
    </row>
    <row r="21" spans="2:9" x14ac:dyDescent="0.25">
      <c r="B21" s="46" t="s">
        <v>36</v>
      </c>
      <c r="C21" s="47"/>
      <c r="D21" s="47"/>
      <c r="E21" s="24"/>
      <c r="F21" s="24"/>
      <c r="G21" s="24"/>
      <c r="H21" s="24"/>
      <c r="I21" s="25"/>
    </row>
    <row r="22" spans="2:9" x14ac:dyDescent="0.25">
      <c r="B22" s="15" t="s">
        <v>23</v>
      </c>
      <c r="C22" s="42"/>
      <c r="D22" s="45" t="s">
        <v>37</v>
      </c>
      <c r="E22" s="43"/>
      <c r="F22" s="43"/>
      <c r="G22" s="43"/>
      <c r="H22" s="43"/>
      <c r="I22" s="44"/>
    </row>
    <row r="23" spans="2:9" x14ac:dyDescent="0.25">
      <c r="B23" s="8" t="s">
        <v>17</v>
      </c>
      <c r="C23" s="9"/>
      <c r="D23" s="40" t="s">
        <v>34</v>
      </c>
      <c r="E23" s="35"/>
      <c r="F23" s="35"/>
      <c r="G23" s="35"/>
      <c r="H23" s="35"/>
      <c r="I23" s="36"/>
    </row>
    <row r="24" spans="2:9" x14ac:dyDescent="0.25">
      <c r="B24" s="20" t="s">
        <v>19</v>
      </c>
      <c r="C24" s="9"/>
      <c r="D24" s="34" t="s">
        <v>32</v>
      </c>
      <c r="E24" s="33"/>
      <c r="F24" s="33"/>
      <c r="G24" s="33"/>
      <c r="H24" s="33"/>
      <c r="I24" s="41"/>
    </row>
    <row r="25" spans="2:9" x14ac:dyDescent="0.25">
      <c r="B25" s="8" t="s">
        <v>8</v>
      </c>
      <c r="C25" s="26" t="s">
        <v>9</v>
      </c>
      <c r="D25" s="9"/>
      <c r="E25" s="9" t="s">
        <v>7</v>
      </c>
      <c r="F25" s="9" t="s">
        <v>20</v>
      </c>
      <c r="G25" s="9"/>
      <c r="H25" s="9"/>
      <c r="I25" s="10"/>
    </row>
    <row r="26" spans="2:9" x14ac:dyDescent="0.25">
      <c r="B26" s="27" t="s">
        <v>10</v>
      </c>
      <c r="C26" s="28" t="s">
        <v>11</v>
      </c>
      <c r="D26" s="29"/>
      <c r="E26" s="29" t="s">
        <v>29</v>
      </c>
      <c r="F26" s="29"/>
      <c r="G26" s="29"/>
      <c r="H26" s="29"/>
      <c r="I26" s="30"/>
    </row>
  </sheetData>
  <mergeCells count="1">
    <mergeCell ref="B2:I3"/>
  </mergeCells>
  <phoneticPr fontId="1" type="noConversion"/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Kusner, Dave</dc:creator>
  <cp:lastModifiedBy>Dora</cp:lastModifiedBy>
  <cp:lastPrinted>2017-02-03T06:25:25Z</cp:lastPrinted>
  <dcterms:created xsi:type="dcterms:W3CDTF">2016-09-15T15:44:18Z</dcterms:created>
  <dcterms:modified xsi:type="dcterms:W3CDTF">2017-02-06T06:53:14Z</dcterms:modified>
</cp:coreProperties>
</file>