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6140" windowHeight="7320" activeTab="1"/>
  </bookViews>
  <sheets>
    <sheet name="Med2016" sheetId="1" r:id="rId1"/>
    <sheet name="NON-REIMBURED2016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C38" i="1" l="1"/>
  <c r="F71" i="2" l="1"/>
  <c r="C30" i="1"/>
  <c r="F41" i="2" l="1"/>
  <c r="F15" i="2"/>
  <c r="F73" i="1" l="1"/>
  <c r="F71" i="1"/>
  <c r="F84" i="1" s="1"/>
  <c r="D84" i="1" l="1"/>
</calcChain>
</file>

<file path=xl/sharedStrings.xml><?xml version="1.0" encoding="utf-8"?>
<sst xmlns="http://schemas.openxmlformats.org/spreadsheetml/2006/main" count="42" uniqueCount="37">
  <si>
    <t>Medical Travel Insurance</t>
  </si>
  <si>
    <t>Dates</t>
  </si>
  <si>
    <t>Fee</t>
  </si>
  <si>
    <t>Medical Care - Doctors and Hospitals</t>
  </si>
  <si>
    <t>Date</t>
  </si>
  <si>
    <t>Procedure</t>
  </si>
  <si>
    <t>Fees</t>
  </si>
  <si>
    <t>6/?/2014</t>
  </si>
  <si>
    <t>angiogram</t>
  </si>
  <si>
    <t>stent</t>
  </si>
  <si>
    <t>7/4/14-7/6/14</t>
  </si>
  <si>
    <t>Hotels</t>
  </si>
  <si>
    <t>Totals</t>
  </si>
  <si>
    <t>Medical Costs for 2016</t>
  </si>
  <si>
    <t>01/16-01/30</t>
  </si>
  <si>
    <t>2016 Total</t>
  </si>
  <si>
    <t>Non-Reimbursed Travel Expense</t>
  </si>
  <si>
    <t>Cebu-Pacific Flight</t>
  </si>
  <si>
    <t>03/30-04/08</t>
  </si>
  <si>
    <t>05/06-05/14</t>
  </si>
  <si>
    <t>Wi-Fi Rental</t>
  </si>
  <si>
    <t>Total Flights</t>
  </si>
  <si>
    <t>Total Wi-Fi</t>
  </si>
  <si>
    <t>06/05-07/08</t>
  </si>
  <si>
    <t>xxx</t>
  </si>
  <si>
    <t>PAL-0708-0710</t>
  </si>
  <si>
    <t>Skype</t>
  </si>
  <si>
    <t>Total</t>
  </si>
  <si>
    <t>Laptop</t>
  </si>
  <si>
    <t>07/10-07/21</t>
  </si>
  <si>
    <t>07/10-08/11</t>
  </si>
  <si>
    <t>10/04-12/22</t>
  </si>
  <si>
    <t>Eyeglasses - Cebu 1</t>
  </si>
  <si>
    <t>Eyeglasses - Cebu 2</t>
  </si>
  <si>
    <t>Eyeglasses - Maasin</t>
  </si>
  <si>
    <t>1000 Pesos</t>
  </si>
  <si>
    <t>7000 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</si>
</sst>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164" fontId="2" fillId="0" borderId="0" xfId="0" applyNumberFormat="1" applyFont="1"/>
    <xf numFmtId="17" fontId="2" fillId="0" borderId="0" xfId="0" applyNumberFormat="1" applyFont="1"/>
    <xf numFmtId="44" fontId="3" fillId="0" borderId="0" xfId="1" applyFont="1"/>
    <xf numFmtId="164" fontId="0" fillId="0" borderId="0" xfId="0" applyNumberFormat="1"/>
    <xf numFmtId="14" fontId="2" fillId="0" borderId="0" xfId="0" applyNumberFormat="1" applyFont="1"/>
    <xf numFmtId="8" fontId="0" fillId="0" borderId="0" xfId="0" applyNumberFormat="1"/>
    <xf numFmtId="0" fontId="5" fillId="0" borderId="0" xfId="0" applyFont="1"/>
    <xf numFmtId="0" fontId="6" fillId="0" borderId="0" xfId="0" applyFont="1"/>
    <xf numFmtId="0" fontId="7" fillId="0" borderId="0" xfId="0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84"/>
  <sheetViews>
    <sheetView view="pageLayout" topLeftCell="A67" zoomScaleNormal="100" workbookViewId="0">
      <selection activeCell="A40" sqref="A40"/>
    </sheetView>
  </sheetViews>
  <sheetFormatPr defaultRowHeight="15" x14ac:dyDescent="0.25"/>
  <cols>
    <col min="1" max="1" width="18.5703125" customWidth="1"/>
    <col min="2" max="2" width="16.5703125" customWidth="1"/>
    <col min="3" max="3" width="10.85546875" customWidth="1"/>
    <col min="4" max="4" width="11.5703125" bestFit="1" customWidth="1"/>
    <col min="5" max="6" width="10.140625" bestFit="1" customWidth="1"/>
    <col min="7" max="7" width="9.85546875" customWidth="1"/>
  </cols>
  <sheetData>
    <row r="2" spans="1:3" ht="21" x14ac:dyDescent="0.35">
      <c r="C2" s="4" t="s">
        <v>13</v>
      </c>
    </row>
    <row r="5" spans="1:3" ht="15.75" x14ac:dyDescent="0.25">
      <c r="A5" s="2" t="s">
        <v>0</v>
      </c>
      <c r="B5" s="2"/>
    </row>
    <row r="7" spans="1:3" ht="15.75" x14ac:dyDescent="0.25">
      <c r="A7" s="3" t="s">
        <v>1</v>
      </c>
      <c r="B7" s="3"/>
      <c r="C7" s="3" t="s">
        <v>2</v>
      </c>
    </row>
    <row r="9" spans="1:3" x14ac:dyDescent="0.25">
      <c r="A9" s="1" t="s">
        <v>14</v>
      </c>
      <c r="B9" s="1"/>
      <c r="C9" s="5">
        <v>231</v>
      </c>
    </row>
    <row r="11" spans="1:3" x14ac:dyDescent="0.25">
      <c r="A11" s="1" t="s">
        <v>18</v>
      </c>
      <c r="B11" s="1"/>
      <c r="C11" s="5">
        <v>173</v>
      </c>
    </row>
    <row r="13" spans="1:3" x14ac:dyDescent="0.25">
      <c r="A13" s="1" t="s">
        <v>19</v>
      </c>
      <c r="B13" s="1"/>
      <c r="C13" s="5">
        <v>173</v>
      </c>
    </row>
    <row r="15" spans="1:3" x14ac:dyDescent="0.25">
      <c r="A15" s="1" t="s">
        <v>23</v>
      </c>
      <c r="B15" s="1"/>
      <c r="C15" s="5">
        <v>287</v>
      </c>
    </row>
    <row r="17" spans="1:3" x14ac:dyDescent="0.25">
      <c r="A17" s="1" t="s">
        <v>29</v>
      </c>
      <c r="B17" s="1"/>
      <c r="C17" s="5">
        <v>52</v>
      </c>
    </row>
    <row r="19" spans="1:3" x14ac:dyDescent="0.25">
      <c r="A19" s="1" t="s">
        <v>30</v>
      </c>
      <c r="B19" s="1"/>
      <c r="C19" s="5">
        <v>197</v>
      </c>
    </row>
    <row r="20" spans="1:3" x14ac:dyDescent="0.25">
      <c r="A20" s="1"/>
      <c r="B20" s="1"/>
      <c r="C20" s="5"/>
    </row>
    <row r="21" spans="1:3" x14ac:dyDescent="0.25">
      <c r="A21" s="1" t="s">
        <v>31</v>
      </c>
      <c r="B21" s="1"/>
      <c r="C21" s="5">
        <v>655</v>
      </c>
    </row>
    <row r="22" spans="1:3" x14ac:dyDescent="0.25">
      <c r="A22" s="1"/>
      <c r="B22" s="1"/>
      <c r="C22" s="5"/>
    </row>
    <row r="23" spans="1:3" x14ac:dyDescent="0.25">
      <c r="A23" s="1" t="s">
        <v>24</v>
      </c>
      <c r="B23" s="1"/>
      <c r="C23" s="5">
        <v>0</v>
      </c>
    </row>
    <row r="24" spans="1:3" x14ac:dyDescent="0.25">
      <c r="A24" s="1"/>
      <c r="B24" s="1"/>
      <c r="C24" s="5"/>
    </row>
    <row r="25" spans="1:3" x14ac:dyDescent="0.25">
      <c r="A25" s="1" t="s">
        <v>24</v>
      </c>
      <c r="B25" s="1"/>
      <c r="C25" s="5">
        <v>0</v>
      </c>
    </row>
    <row r="26" spans="1:3" x14ac:dyDescent="0.25">
      <c r="A26" s="1"/>
      <c r="B26" s="1"/>
      <c r="C26" s="5"/>
    </row>
    <row r="27" spans="1:3" x14ac:dyDescent="0.25">
      <c r="A27" s="1" t="s">
        <v>24</v>
      </c>
      <c r="B27" s="1"/>
      <c r="C27" s="5">
        <v>0</v>
      </c>
    </row>
    <row r="28" spans="1:3" x14ac:dyDescent="0.25">
      <c r="A28" s="1"/>
      <c r="B28" s="1"/>
      <c r="C28" s="5"/>
    </row>
    <row r="30" spans="1:3" x14ac:dyDescent="0.25">
      <c r="A30" s="1" t="s">
        <v>15</v>
      </c>
      <c r="B30" s="1"/>
      <c r="C30" s="5">
        <f>SUM(C9:C28)</f>
        <v>1768</v>
      </c>
    </row>
    <row r="34" spans="1:5" ht="15.75" x14ac:dyDescent="0.25">
      <c r="A34" s="13" t="s">
        <v>32</v>
      </c>
      <c r="B34" s="1"/>
      <c r="C34" s="5">
        <v>431.39</v>
      </c>
    </row>
    <row r="35" spans="1:5" ht="15.75" x14ac:dyDescent="0.25">
      <c r="A35" s="13" t="s">
        <v>33</v>
      </c>
      <c r="B35" s="1"/>
      <c r="C35" s="5">
        <v>22.22</v>
      </c>
      <c r="E35" t="s">
        <v>35</v>
      </c>
    </row>
    <row r="36" spans="1:5" ht="15.75" x14ac:dyDescent="0.25">
      <c r="A36" s="2" t="s">
        <v>34</v>
      </c>
      <c r="C36" s="5">
        <v>155.55000000000001</v>
      </c>
      <c r="E36" t="s">
        <v>36</v>
      </c>
    </row>
    <row r="38" spans="1:5" x14ac:dyDescent="0.25">
      <c r="B38" s="1" t="s">
        <v>27</v>
      </c>
      <c r="C38" s="5">
        <f>SUM(C34:C36)</f>
        <v>609.16000000000008</v>
      </c>
    </row>
    <row r="43" spans="1:5" ht="15.75" x14ac:dyDescent="0.25">
      <c r="A43" s="13"/>
      <c r="B43" s="1"/>
      <c r="C43" s="5"/>
    </row>
    <row r="44" spans="1:5" ht="15.75" x14ac:dyDescent="0.25">
      <c r="A44" s="13"/>
      <c r="B44" s="1"/>
      <c r="C44" s="5"/>
    </row>
    <row r="45" spans="1:5" ht="15.75" x14ac:dyDescent="0.25">
      <c r="A45" s="2"/>
      <c r="C45" s="5"/>
    </row>
    <row r="46" spans="1:5" ht="15.75" x14ac:dyDescent="0.25">
      <c r="A46" s="12"/>
      <c r="B46" s="1"/>
      <c r="C46" s="5"/>
    </row>
    <row r="47" spans="1:5" ht="15.75" x14ac:dyDescent="0.25">
      <c r="A47" s="2"/>
      <c r="B47" s="1"/>
      <c r="C47" s="5"/>
    </row>
    <row r="50" spans="1:6" x14ac:dyDescent="0.25">
      <c r="A50" s="9"/>
      <c r="B50" s="9"/>
      <c r="C50" s="5"/>
      <c r="E50" s="8"/>
      <c r="F50" s="5"/>
    </row>
    <row r="51" spans="1:6" x14ac:dyDescent="0.25">
      <c r="A51" s="1"/>
      <c r="B51" s="1"/>
      <c r="C51" s="5"/>
      <c r="E51" s="10"/>
      <c r="F51" s="5"/>
    </row>
    <row r="52" spans="1:6" x14ac:dyDescent="0.25">
      <c r="A52" s="1"/>
      <c r="C52" s="5"/>
      <c r="F52" s="5"/>
    </row>
    <row r="53" spans="1:6" x14ac:dyDescent="0.25">
      <c r="A53" s="1"/>
      <c r="C53" s="5"/>
      <c r="F53" s="1"/>
    </row>
    <row r="54" spans="1:6" x14ac:dyDescent="0.25">
      <c r="A54" s="1"/>
      <c r="C54" s="5"/>
      <c r="F54" s="5"/>
    </row>
    <row r="55" spans="1:6" x14ac:dyDescent="0.25">
      <c r="A55" s="1"/>
      <c r="C55" s="5"/>
    </row>
    <row r="56" spans="1:6" x14ac:dyDescent="0.25">
      <c r="A56" s="1"/>
      <c r="C56" s="5"/>
    </row>
    <row r="57" spans="1:6" x14ac:dyDescent="0.25">
      <c r="A57" s="1"/>
      <c r="C57" s="5"/>
    </row>
    <row r="58" spans="1:6" x14ac:dyDescent="0.25">
      <c r="A58" s="1"/>
      <c r="C58" s="5"/>
    </row>
    <row r="59" spans="1:6" x14ac:dyDescent="0.25">
      <c r="A59" s="1"/>
      <c r="C59" s="5"/>
    </row>
    <row r="63" spans="1:6" x14ac:dyDescent="0.25">
      <c r="A63" s="1"/>
      <c r="C63" s="5"/>
    </row>
    <row r="67" spans="1:6" ht="21" x14ac:dyDescent="0.35">
      <c r="C67" s="4" t="s">
        <v>3</v>
      </c>
    </row>
    <row r="69" spans="1:6" ht="15.75" x14ac:dyDescent="0.25">
      <c r="A69" s="3" t="s">
        <v>4</v>
      </c>
      <c r="B69" s="3"/>
      <c r="C69" s="3" t="s">
        <v>5</v>
      </c>
      <c r="D69" s="3" t="s">
        <v>6</v>
      </c>
      <c r="F69" s="3" t="s">
        <v>11</v>
      </c>
    </row>
    <row r="71" spans="1:6" ht="15.75" x14ac:dyDescent="0.25">
      <c r="A71" s="6" t="s">
        <v>7</v>
      </c>
      <c r="B71" s="6"/>
      <c r="C71" s="2" t="s">
        <v>8</v>
      </c>
      <c r="D71" s="7">
        <v>2140</v>
      </c>
      <c r="F71" s="7">
        <f>113.48+226.59</f>
        <v>340.07</v>
      </c>
    </row>
    <row r="72" spans="1:6" ht="15.75" x14ac:dyDescent="0.25">
      <c r="A72" s="6"/>
      <c r="B72" s="6"/>
      <c r="C72" s="2"/>
      <c r="D72" s="7"/>
    </row>
    <row r="73" spans="1:6" ht="15.75" x14ac:dyDescent="0.25">
      <c r="A73" s="1" t="s">
        <v>10</v>
      </c>
      <c r="B73" s="1"/>
      <c r="C73" s="2" t="s">
        <v>9</v>
      </c>
      <c r="D73" s="7">
        <v>7050</v>
      </c>
      <c r="F73" s="7">
        <f>284.47</f>
        <v>284.47000000000003</v>
      </c>
    </row>
    <row r="84" spans="1:6" ht="15.75" x14ac:dyDescent="0.25">
      <c r="A84" s="3" t="s">
        <v>12</v>
      </c>
      <c r="B84" s="3"/>
      <c r="D84" s="7">
        <f>D71+D73</f>
        <v>9190</v>
      </c>
      <c r="F84" s="7">
        <f>F71+F73</f>
        <v>624.54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71"/>
  <sheetViews>
    <sheetView tabSelected="1" view="pageLayout" topLeftCell="A54" zoomScaleNormal="100" workbookViewId="0">
      <selection activeCell="F71" sqref="F71"/>
    </sheetView>
  </sheetViews>
  <sheetFormatPr defaultRowHeight="15" x14ac:dyDescent="0.25"/>
  <cols>
    <col min="4" max="4" width="10.7109375" bestFit="1" customWidth="1"/>
  </cols>
  <sheetData>
    <row r="2" spans="2:8" ht="23.25" x14ac:dyDescent="0.35">
      <c r="B2" s="11" t="s">
        <v>16</v>
      </c>
    </row>
    <row r="5" spans="2:8" x14ac:dyDescent="0.25">
      <c r="B5" s="1" t="s">
        <v>17</v>
      </c>
      <c r="C5" s="1"/>
      <c r="D5" s="9">
        <v>42384</v>
      </c>
      <c r="F5" s="5">
        <v>55.85</v>
      </c>
    </row>
    <row r="7" spans="2:8" x14ac:dyDescent="0.25">
      <c r="B7" s="1" t="s">
        <v>17</v>
      </c>
      <c r="D7" s="9">
        <v>42441</v>
      </c>
      <c r="F7" s="5">
        <v>64.05</v>
      </c>
    </row>
    <row r="9" spans="2:8" x14ac:dyDescent="0.25">
      <c r="B9" s="1" t="s">
        <v>25</v>
      </c>
      <c r="D9" s="9">
        <v>42559</v>
      </c>
      <c r="F9" s="5">
        <v>631.83000000000004</v>
      </c>
      <c r="H9" s="1" t="s">
        <v>28</v>
      </c>
    </row>
    <row r="11" spans="2:8" x14ac:dyDescent="0.25">
      <c r="B11" s="1" t="s">
        <v>17</v>
      </c>
      <c r="D11" s="9">
        <v>42580</v>
      </c>
      <c r="F11" s="5">
        <v>48.17</v>
      </c>
    </row>
    <row r="15" spans="2:8" x14ac:dyDescent="0.25">
      <c r="B15" s="1" t="s">
        <v>21</v>
      </c>
      <c r="F15" s="5">
        <f>SUM(F5:F13)</f>
        <v>799.9</v>
      </c>
    </row>
    <row r="19" spans="2:6" x14ac:dyDescent="0.25">
      <c r="B19" s="1"/>
      <c r="D19" s="9"/>
      <c r="F19" s="5"/>
    </row>
    <row r="25" spans="2:6" x14ac:dyDescent="0.25">
      <c r="B25" s="1" t="s">
        <v>20</v>
      </c>
      <c r="D25" s="9">
        <v>42385</v>
      </c>
      <c r="F25" s="5">
        <v>120.42</v>
      </c>
    </row>
    <row r="27" spans="2:6" x14ac:dyDescent="0.25">
      <c r="D27" s="9">
        <v>42461</v>
      </c>
      <c r="F27" s="5">
        <v>71.400000000000006</v>
      </c>
    </row>
    <row r="29" spans="2:6" x14ac:dyDescent="0.25">
      <c r="D29" s="9">
        <v>42499</v>
      </c>
      <c r="F29" s="5">
        <v>67.67</v>
      </c>
    </row>
    <row r="31" spans="2:6" x14ac:dyDescent="0.25">
      <c r="D31" s="9">
        <v>42526</v>
      </c>
      <c r="F31" s="5">
        <v>227.57</v>
      </c>
    </row>
    <row r="33" spans="2:6" x14ac:dyDescent="0.25">
      <c r="D33" s="9">
        <v>42561</v>
      </c>
      <c r="F33" s="5">
        <v>94.34</v>
      </c>
    </row>
    <row r="34" spans="2:6" x14ac:dyDescent="0.25">
      <c r="D34" s="9">
        <v>42561</v>
      </c>
      <c r="F34" s="5">
        <v>232.13</v>
      </c>
    </row>
    <row r="36" spans="2:6" x14ac:dyDescent="0.25">
      <c r="D36" s="9">
        <v>42647</v>
      </c>
      <c r="F36" s="5">
        <v>109.02</v>
      </c>
    </row>
    <row r="37" spans="2:6" x14ac:dyDescent="0.25">
      <c r="D37" s="9">
        <v>42662</v>
      </c>
      <c r="F37" s="5">
        <v>441.87</v>
      </c>
    </row>
    <row r="38" spans="2:6" x14ac:dyDescent="0.25">
      <c r="D38" s="9">
        <v>42705</v>
      </c>
      <c r="F38" s="5">
        <v>70.349999999999994</v>
      </c>
    </row>
    <row r="41" spans="2:6" x14ac:dyDescent="0.25">
      <c r="B41" s="1" t="s">
        <v>22</v>
      </c>
      <c r="F41" s="5">
        <f>SUM(F25:F39)</f>
        <v>1434.77</v>
      </c>
    </row>
    <row r="51" spans="2:6" x14ac:dyDescent="0.25">
      <c r="B51" s="1" t="s">
        <v>26</v>
      </c>
      <c r="D51" s="9">
        <v>42504</v>
      </c>
      <c r="F51" s="5">
        <v>25</v>
      </c>
    </row>
    <row r="53" spans="2:6" x14ac:dyDescent="0.25">
      <c r="D53" s="9">
        <v>42538</v>
      </c>
      <c r="F53" s="5">
        <v>25</v>
      </c>
    </row>
    <row r="55" spans="2:6" x14ac:dyDescent="0.25">
      <c r="D55" s="9">
        <v>42560</v>
      </c>
      <c r="F55" s="5">
        <v>25</v>
      </c>
    </row>
    <row r="57" spans="2:6" x14ac:dyDescent="0.25">
      <c r="D57" s="9">
        <v>42649</v>
      </c>
      <c r="F57" s="5">
        <v>25</v>
      </c>
    </row>
    <row r="59" spans="2:6" x14ac:dyDescent="0.25">
      <c r="D59" s="9">
        <v>42653</v>
      </c>
      <c r="F59" s="5">
        <v>25</v>
      </c>
    </row>
    <row r="61" spans="2:6" x14ac:dyDescent="0.25">
      <c r="D61" s="9">
        <v>42667</v>
      </c>
      <c r="F61" s="5">
        <v>25</v>
      </c>
    </row>
    <row r="63" spans="2:6" x14ac:dyDescent="0.25">
      <c r="D63" s="9">
        <v>42671</v>
      </c>
      <c r="F63" s="5">
        <v>25</v>
      </c>
    </row>
    <row r="64" spans="2:6" x14ac:dyDescent="0.25">
      <c r="D64" s="9"/>
      <c r="F64" s="5"/>
    </row>
    <row r="65" spans="3:6" x14ac:dyDescent="0.25">
      <c r="D65" s="9">
        <v>42681</v>
      </c>
      <c r="F65" s="5">
        <v>25</v>
      </c>
    </row>
    <row r="66" spans="3:6" x14ac:dyDescent="0.25">
      <c r="D66" s="9"/>
      <c r="F66" s="5"/>
    </row>
    <row r="67" spans="3:6" x14ac:dyDescent="0.25">
      <c r="D67" s="9">
        <v>42695</v>
      </c>
      <c r="F67" s="5">
        <v>25</v>
      </c>
    </row>
    <row r="68" spans="3:6" x14ac:dyDescent="0.25">
      <c r="D68" s="9"/>
      <c r="F68" s="5"/>
    </row>
    <row r="69" spans="3:6" x14ac:dyDescent="0.25">
      <c r="D69" s="9">
        <v>42706</v>
      </c>
      <c r="F69" s="5">
        <v>25</v>
      </c>
    </row>
    <row r="71" spans="3:6" x14ac:dyDescent="0.25">
      <c r="C71" s="1" t="s">
        <v>27</v>
      </c>
      <c r="F71" s="5">
        <f>SUM(F51:F69)</f>
        <v>250</v>
      </c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Med2016</vt:lpstr>
      <vt:lpstr>NON-REIMBURED2016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</dc:creator>
  <cp:lastModifiedBy>Rod</cp:lastModifiedBy>
  <dcterms:created xsi:type="dcterms:W3CDTF">2015-01-11T10:07:00Z</dcterms:created>
  <dcterms:modified xsi:type="dcterms:W3CDTF">2016-12-04T05:55:37Z</dcterms:modified>
</cp:coreProperties>
</file>